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35f99852f818db/Documents/PRICE LISTS/"/>
    </mc:Choice>
  </mc:AlternateContent>
  <xr:revisionPtr revIDLastSave="15" documentId="8_{AC355C28-A39D-4CA0-92FF-71BA84D39DED}" xr6:coauthVersionLast="47" xr6:coauthVersionMax="47" xr10:uidLastSave="{A072BF22-98D5-45B4-8385-26786F9EFA59}"/>
  <bookViews>
    <workbookView xWindow="-120" yWindow="-120" windowWidth="29040" windowHeight="15840" activeTab="1" xr2:uid="{7BACE877-B260-4BD8-A36D-8FAD6B20563D}"/>
  </bookViews>
  <sheets>
    <sheet name="FULL BURIAL LOT" sheetId="1" r:id="rId1"/>
    <sheet name="CREMATION BURIAL LOT" sheetId="2" r:id="rId2"/>
  </sheets>
  <definedNames>
    <definedName name="_xlnm.Print_Area" localSheetId="1">'CREMATION BURIAL LOT'!$A$1:$S$49</definedName>
    <definedName name="_xlnm.Print_Area" localSheetId="0">'FULL BURIAL LOT'!$A$1:$V$36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2" l="1"/>
  <c r="N31" i="1" l="1"/>
  <c r="N27" i="1"/>
  <c r="N14" i="1"/>
  <c r="L27" i="1"/>
  <c r="L14" i="1"/>
  <c r="F31" i="1"/>
  <c r="F27" i="1"/>
  <c r="F13" i="1"/>
  <c r="H44" i="2"/>
  <c r="H40" i="2"/>
  <c r="H27" i="2"/>
  <c r="F44" i="2"/>
  <c r="F40" i="2"/>
  <c r="Q16" i="2"/>
  <c r="H31" i="2"/>
  <c r="F31" i="2"/>
  <c r="L31" i="1"/>
  <c r="F16" i="2"/>
  <c r="O20" i="2"/>
  <c r="L18" i="1"/>
</calcChain>
</file>

<file path=xl/sharedStrings.xml><?xml version="1.0" encoding="utf-8"?>
<sst xmlns="http://schemas.openxmlformats.org/spreadsheetml/2006/main" count="136" uniqueCount="109">
  <si>
    <t>*</t>
  </si>
  <si>
    <t>Total</t>
  </si>
  <si>
    <t>Ist Interment</t>
  </si>
  <si>
    <t>Addt'l Interment</t>
  </si>
  <si>
    <t>(8.5"x5.5")</t>
  </si>
  <si>
    <t>Lotes de Entierro Completos</t>
  </si>
  <si>
    <t xml:space="preserve">(Precios sujetos a cambios en cualquier momento) </t>
  </si>
  <si>
    <r>
      <rPr>
        <b/>
        <sz val="11"/>
        <color theme="1"/>
        <rFont val="Calibri"/>
        <family val="2"/>
        <scheme val="minor"/>
      </rPr>
      <t xml:space="preserve">Un "lote de entierro completo" puede contener: </t>
    </r>
    <r>
      <rPr>
        <sz val="11"/>
        <color theme="1"/>
        <rFont val="Calibri"/>
        <family val="2"/>
        <scheme val="minor"/>
      </rPr>
      <t>a. Un solo entierro de ataúd b. Un solo entierro en ataúd y hasta 4 restos cremados c. Hasta 4 restos cremados</t>
    </r>
  </si>
  <si>
    <r>
      <rPr>
        <b/>
        <sz val="11"/>
        <color theme="1"/>
        <rFont val="Calibri"/>
        <family val="2"/>
        <scheme val="minor"/>
      </rPr>
      <t>Compra de prenecesidad:</t>
    </r>
    <r>
      <rPr>
        <sz val="11"/>
        <color theme="1"/>
        <rFont val="Calibri"/>
        <family val="2"/>
        <scheme val="minor"/>
      </rPr>
      <t xml:space="preserve"> El precio de reserva de un espacio de prenecesidad será el "derecho de entierro inicial" más el "aporte de dotación". </t>
    </r>
  </si>
  <si>
    <r>
      <rPr>
        <b/>
        <sz val="11"/>
        <color theme="1"/>
        <rFont val="Calibri"/>
        <family val="2"/>
        <scheme val="minor"/>
      </rPr>
      <t>Lotes de doble profundidad:</t>
    </r>
    <r>
      <rPr>
        <sz val="11"/>
        <color theme="1"/>
        <rFont val="Calibri"/>
        <family val="2"/>
        <scheme val="minor"/>
      </rPr>
      <t xml:space="preserve"> Se pueden comprar lotes de doble profundidad en áreas designadas previamente del cementerio. (No se permiten entierros de doble profundidad en la sección "K-D")</t>
    </r>
  </si>
  <si>
    <t>Entierro de ataúd de profundidad simple: lote de entierro completo:</t>
  </si>
  <si>
    <t>Derecho Inicial de Entierro (Derechos de Entierro)</t>
  </si>
  <si>
    <t xml:space="preserve">Contribución de dotación </t>
  </si>
  <si>
    <t>Total de derechos de entierro y dotación:</t>
  </si>
  <si>
    <t>Cripta de césped estándar</t>
  </si>
  <si>
    <t xml:space="preserve">Abrir/cerrar tumba </t>
  </si>
  <si>
    <t>lápida mortuoria individual</t>
  </si>
  <si>
    <t xml:space="preserve">Precios totales de los servicios  </t>
  </si>
  <si>
    <t>Gran Total</t>
  </si>
  <si>
    <t xml:space="preserve">lápida sepulcral dobles o verticales agregar </t>
  </si>
  <si>
    <t xml:space="preserve">Compra de lote en Sección "L-O" agregar </t>
  </si>
  <si>
    <t xml:space="preserve">Entierro en ataúd - Lote para bebés: </t>
  </si>
  <si>
    <t>Derechos de entierro</t>
  </si>
  <si>
    <t xml:space="preserve">Cripta infantil </t>
  </si>
  <si>
    <t xml:space="preserve">Tumba abierta/cerrada </t>
  </si>
  <si>
    <t xml:space="preserve">Conjunto de lápidas </t>
  </si>
  <si>
    <t xml:space="preserve">precios totales de los servicios 	</t>
  </si>
  <si>
    <t xml:space="preserve">Gran Total                                     </t>
  </si>
  <si>
    <t>Entierro de ataúd de doble profundidad:</t>
  </si>
  <si>
    <t>Primer entierro:</t>
  </si>
  <si>
    <t>Segundo entierro:</t>
  </si>
  <si>
    <t xml:space="preserve">Derechos de entierro inicial </t>
  </si>
  <si>
    <t xml:space="preserve">Total de derechos de entierro y dotación       </t>
  </si>
  <si>
    <t xml:space="preserve">Cripta de césped compañero </t>
  </si>
  <si>
    <t>Tumba abierta/cerrada</t>
  </si>
  <si>
    <t xml:space="preserve">Conjunto de lápidas (individual) </t>
  </si>
  <si>
    <t xml:space="preserve">Costo total del servicio </t>
  </si>
  <si>
    <t xml:space="preserve">Gran Total </t>
  </si>
  <si>
    <t xml:space="preserve">Compra de lote en la sección "L-O" agregue </t>
  </si>
  <si>
    <t>Entierro de cremación: lote de entierro completo:</t>
  </si>
  <si>
    <t xml:space="preserve">Derecho de entierro inicial </t>
  </si>
  <si>
    <t xml:space="preserve">Contribución de dotaciónción </t>
  </si>
  <si>
    <t xml:space="preserve">Bóveda de urna (compacta) </t>
  </si>
  <si>
    <t xml:space="preserve">abrir/cerrar </t>
  </si>
  <si>
    <t>Conjunto de lápidas</t>
  </si>
  <si>
    <t xml:space="preserve">Costo total del servicio  </t>
  </si>
  <si>
    <t xml:space="preserve">Bóveda de urna (normal) Agregar </t>
  </si>
  <si>
    <t>Tarifas adicionales:</t>
  </si>
  <si>
    <t>Tarifa de no residente</t>
  </si>
  <si>
    <t xml:space="preserve">(personas que viven fuera del distrito) </t>
  </si>
  <si>
    <t xml:space="preserve">Servicios del sábado y servicios después de las 2:00 P.M. </t>
  </si>
  <si>
    <t>Eliminación de lápidas</t>
  </si>
  <si>
    <t>Jarrones de Hojalata (cada uno)</t>
  </si>
  <si>
    <t>Jarrones de Zinc (cada uno)</t>
  </si>
  <si>
    <t>floreros requeridos en sección "L"</t>
  </si>
  <si>
    <t>(pero no permitidos en lápidas secundarias)</t>
  </si>
  <si>
    <t xml:space="preserve">Sillas adicionales- 10 sillas </t>
  </si>
  <si>
    <t>Micrófono</t>
  </si>
  <si>
    <t xml:space="preserve">Placa de veterano en el Muro de los Veteranos     </t>
  </si>
  <si>
    <t xml:space="preserve">Tarifa de transferencia del derecho de entierro 	</t>
  </si>
  <si>
    <t xml:space="preserve">Lots de Entierro de Cremación:   </t>
  </si>
  <si>
    <t>(Precios sujetos a cambios en cualquier momento)</t>
  </si>
  <si>
    <r>
      <rPr>
        <b/>
        <sz val="11"/>
        <color theme="1"/>
        <rFont val="Calibri"/>
        <family val="2"/>
        <scheme val="minor"/>
      </rPr>
      <t xml:space="preserve">Un "nicho" puede contener: </t>
    </r>
    <r>
      <rPr>
        <sz val="11"/>
        <color theme="1"/>
        <rFont val="Calibri"/>
        <family val="2"/>
        <scheme val="minor"/>
      </rPr>
      <t xml:space="preserve">hasta dos restos cremados. </t>
    </r>
  </si>
  <si>
    <r>
      <rPr>
        <b/>
        <sz val="11"/>
        <color theme="1"/>
        <rFont val="Calibri"/>
        <family val="2"/>
        <scheme val="minor"/>
      </rPr>
      <t>Un lote de cremación puede contener:</t>
    </r>
    <r>
      <rPr>
        <sz val="11"/>
        <color theme="1"/>
        <rFont val="Calibri"/>
        <family val="2"/>
        <scheme val="minor"/>
      </rPr>
      <t xml:space="preserve"> hasta dos restos cremados. </t>
    </r>
  </si>
  <si>
    <r>
      <rPr>
        <b/>
        <sz val="11"/>
        <color theme="1"/>
        <rFont val="Calibri"/>
        <family val="2"/>
        <scheme val="minor"/>
      </rPr>
      <t>Un "lote forestal" puede contener:</t>
    </r>
    <r>
      <rPr>
        <sz val="11"/>
        <color theme="1"/>
        <rFont val="Calibri"/>
        <family val="2"/>
        <scheme val="minor"/>
      </rPr>
      <t xml:space="preserve"> hasta dos restos cremados por lote 3x3 y hasta cuatro restos cremados por lote 4x4.</t>
    </r>
  </si>
  <si>
    <r>
      <rPr>
        <b/>
        <sz val="11"/>
        <color theme="1"/>
        <rFont val="Calibri"/>
        <family val="2"/>
        <scheme val="minor"/>
      </rPr>
      <t>Compra pre-pagada:</t>
    </r>
    <r>
      <rPr>
        <sz val="11"/>
        <color theme="1"/>
        <rFont val="Calibri"/>
        <family val="2"/>
        <scheme val="minor"/>
      </rPr>
      <t xml:space="preserve"> El precio para reservar un espacio de tumba para pre-necesidad será el "derecho de entierro inicial" más la "contribución de dotación". </t>
    </r>
  </si>
  <si>
    <r>
      <rPr>
        <b/>
        <sz val="9"/>
        <color theme="1"/>
        <rFont val="Calibri"/>
        <family val="2"/>
        <scheme val="minor"/>
      </rPr>
      <t>Lotes de doble profundidad:</t>
    </r>
    <r>
      <rPr>
        <sz val="9"/>
        <color theme="1"/>
        <rFont val="Calibri"/>
        <family val="2"/>
        <scheme val="minor"/>
      </rPr>
      <t xml:space="preserve"> Los lotes de doble profundidad se pueden comprar en áreas predesignadas del cementerio. (No hay entierros de doble profundidad en la Sección "K-D")</t>
    </r>
  </si>
  <si>
    <t xml:space="preserve">Primer entierro:	</t>
  </si>
  <si>
    <t>Derecho de entierro inicial:</t>
  </si>
  <si>
    <t>Contribución de dotación:</t>
  </si>
  <si>
    <t xml:space="preserve">Abrir/cerrar tumba: </t>
  </si>
  <si>
    <t>Costo total del servicio:</t>
  </si>
  <si>
    <t xml:space="preserve">TOTAL para el primer y segundo entierro: </t>
  </si>
  <si>
    <t>Lote de Bosque de Entierro de Cremación</t>
  </si>
  <si>
    <t>3x3 Lote - Primer entierro:</t>
  </si>
  <si>
    <t xml:space="preserve">Segundo entierro: </t>
  </si>
  <si>
    <t xml:space="preserve">Contribución de dotación:  </t>
  </si>
  <si>
    <t xml:space="preserve">Derecho de entierro inicial: </t>
  </si>
  <si>
    <t xml:space="preserve">Abrir/cerrar: </t>
  </si>
  <si>
    <t xml:space="preserve">Bóveda de urna (compacta): </t>
  </si>
  <si>
    <t xml:space="preserve">Conjunto de lápidas:  </t>
  </si>
  <si>
    <t xml:space="preserve">Gran Total                                   </t>
  </si>
  <si>
    <t>Bóveda de urna (regular) añadir</t>
  </si>
  <si>
    <t>Entierro adicional:</t>
  </si>
  <si>
    <t xml:space="preserve">Contribución de dotación: </t>
  </si>
  <si>
    <t>Abrir/cerrar:</t>
  </si>
  <si>
    <t>Bóveda de urna (compacta):</t>
  </si>
  <si>
    <t>Conjunto de lápidas:</t>
  </si>
  <si>
    <t>Costo total de servicio:</t>
  </si>
  <si>
    <t>Lote de entierro de cremación (2x2 Lote)</t>
  </si>
  <si>
    <t>4x4 Lote-Primer entierro:</t>
  </si>
  <si>
    <t>Contribución de dotación</t>
  </si>
  <si>
    <t>Total de derechos de entierro y dotación</t>
  </si>
  <si>
    <t>Bóveda de urna (compacta)</t>
  </si>
  <si>
    <t>Abrir/cerrar</t>
  </si>
  <si>
    <t>Conjunto de lápidas- individual</t>
  </si>
  <si>
    <t>Costo todo de servicio</t>
  </si>
  <si>
    <t>Los entierros dobles restan bóveda compacta</t>
  </si>
  <si>
    <t>(La tarifa de no-residente se aplica a las personas que viven fuera del distrito.)</t>
  </si>
  <si>
    <t>Cubierta (10 x20)</t>
  </si>
  <si>
    <t>(Cubierta no disponible en todas las secciones, debido a terrenos irregulares)</t>
  </si>
  <si>
    <t>Servicios del sábado y servicios después de las 2 PM</t>
  </si>
  <si>
    <t>(Jarrones requeridos en la sección L.)</t>
  </si>
  <si>
    <t>(Jarrones no permitidos en lápidas secundarias.)</t>
  </si>
  <si>
    <t>Sillas adicionales, por cada 10</t>
  </si>
  <si>
    <t>Placa de veterano en el Muro de los Veteranos</t>
  </si>
  <si>
    <t>Tarifa de transferencia del derecho de entierro</t>
  </si>
  <si>
    <t>(cubierta no disponible en todas las secciones, debido a terrenos irregulares)</t>
  </si>
  <si>
    <t>Pared de nicho de entierro de cremación (9.5" x 9.5" Nicho)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</si>
</sst>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1" fillId="0" borderId="0" xfId="0" applyNumberFormat="1" applyFont="1"/>
    <xf numFmtId="8" fontId="0" fillId="0" borderId="0" xfId="0" applyNumberForma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6" borderId="0" xfId="0" applyFill="1"/>
    <xf numFmtId="8" fontId="0" fillId="6" borderId="0" xfId="0" applyNumberFormat="1" applyFill="1"/>
    <xf numFmtId="0" fontId="0" fillId="6" borderId="0" xfId="0" applyFill="1" applyAlignment="1">
      <alignment horizontal="right"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164" fontId="5" fillId="0" borderId="0" xfId="0" applyNumberFormat="1" applyFont="1" applyAlignment="1">
      <alignment horizontal="right"/>
    </xf>
    <xf numFmtId="0" fontId="1" fillId="6" borderId="0" xfId="0" applyFont="1" applyFill="1"/>
    <xf numFmtId="164" fontId="0" fillId="6" borderId="0" xfId="0" applyNumberFormat="1" applyFill="1" applyAlignment="1">
      <alignment horizontal="center"/>
    </xf>
    <xf numFmtId="8" fontId="1" fillId="6" borderId="0" xfId="0" applyNumberFormat="1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4" fillId="0" borderId="0" xfId="0" applyFont="1"/>
    <xf numFmtId="0" fontId="0" fillId="3" borderId="0" xfId="0" applyFill="1"/>
    <xf numFmtId="164" fontId="6" fillId="0" borderId="0" xfId="0" applyNumberFormat="1" applyFont="1" applyAlignment="1">
      <alignment horizontal="right"/>
    </xf>
    <xf numFmtId="8" fontId="0" fillId="0" borderId="0" xfId="0" applyNumberFormat="1" applyAlignment="1">
      <alignment horizontal="right"/>
    </xf>
    <xf numFmtId="0" fontId="2" fillId="0" borderId="0" xfId="0" applyFont="1"/>
    <xf numFmtId="0" fontId="10" fillId="0" borderId="0" xfId="0" applyFont="1"/>
    <xf numFmtId="0" fontId="11" fillId="0" borderId="0" xfId="0" applyFont="1"/>
    <xf numFmtId="0" fontId="1" fillId="3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7" fillId="2" borderId="0" xfId="0" applyFont="1" applyFill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D0D7A-2F8D-4D1E-B2E8-28B4DAD74749}">
  <sheetPr>
    <pageSetUpPr fitToPage="1"/>
  </sheetPr>
  <dimension ref="A1:V36"/>
  <sheetViews>
    <sheetView topLeftCell="A6" zoomScale="125" zoomScaleNormal="125" workbookViewId="0">
      <selection activeCell="F11" sqref="F11"/>
    </sheetView>
  </sheetViews>
  <sheetFormatPr defaultRowHeight="15" x14ac:dyDescent="0.25"/>
  <cols>
    <col min="1" max="1" width="2.7109375" customWidth="1"/>
    <col min="6" max="6" width="9.140625" customWidth="1"/>
    <col min="7" max="7" width="2.7109375" customWidth="1"/>
    <col min="8" max="8" width="9.140625" customWidth="1"/>
    <col min="12" max="12" width="10.42578125" bestFit="1" customWidth="1"/>
    <col min="13" max="13" width="2.7109375" customWidth="1"/>
    <col min="14" max="14" width="9.140625" customWidth="1"/>
    <col min="16" max="16" width="2.7109375" customWidth="1"/>
    <col min="22" max="22" width="2.7109375" customWidth="1"/>
  </cols>
  <sheetData>
    <row r="1" spans="1:22" ht="18.75" x14ac:dyDescent="0.3">
      <c r="A1" s="9"/>
      <c r="B1" s="31" t="s">
        <v>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9"/>
    </row>
    <row r="2" spans="1:22" x14ac:dyDescent="0.25">
      <c r="A2" s="9"/>
      <c r="B2" s="32" t="s">
        <v>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9"/>
    </row>
    <row r="3" spans="1:22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9"/>
    </row>
    <row r="4" spans="1:22" x14ac:dyDescent="0.25">
      <c r="A4" s="9"/>
      <c r="B4" s="32" t="s">
        <v>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9"/>
    </row>
    <row r="5" spans="1:22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9"/>
    </row>
    <row r="6" spans="1:22" x14ac:dyDescent="0.25">
      <c r="A6" s="9"/>
      <c r="B6" s="32" t="s">
        <v>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9"/>
    </row>
    <row r="7" spans="1:22" x14ac:dyDescent="0.25">
      <c r="A7" s="9"/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9"/>
    </row>
    <row r="8" spans="1:22" x14ac:dyDescent="0.25">
      <c r="A8" s="9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9"/>
    </row>
    <row r="9" spans="1:22" x14ac:dyDescent="0.25">
      <c r="A9" s="9"/>
      <c r="B9" s="34" t="s">
        <v>10</v>
      </c>
      <c r="C9" s="34"/>
      <c r="D9" s="34"/>
      <c r="E9" s="34"/>
      <c r="F9" s="34"/>
      <c r="G9" s="9"/>
      <c r="H9" s="37" t="s">
        <v>28</v>
      </c>
      <c r="I9" s="37"/>
      <c r="J9" s="37"/>
      <c r="K9" s="37"/>
      <c r="L9" s="37"/>
      <c r="M9" s="37"/>
      <c r="N9" s="37"/>
      <c r="O9" s="37"/>
      <c r="P9" s="9"/>
      <c r="Q9" s="30" t="s">
        <v>47</v>
      </c>
      <c r="R9" s="30"/>
      <c r="S9" s="30"/>
      <c r="T9" s="30"/>
      <c r="U9" s="30"/>
      <c r="V9" s="9"/>
    </row>
    <row r="10" spans="1:22" x14ac:dyDescent="0.25">
      <c r="A10" s="9"/>
      <c r="B10" s="32"/>
      <c r="C10" s="32"/>
      <c r="D10" s="32"/>
      <c r="E10" s="32"/>
      <c r="F10" s="32"/>
      <c r="G10" s="9"/>
      <c r="H10" s="39" t="s">
        <v>29</v>
      </c>
      <c r="I10" s="39"/>
      <c r="J10" s="39"/>
      <c r="K10" s="39"/>
      <c r="L10" s="39"/>
      <c r="M10" s="9"/>
      <c r="N10" s="39" t="s">
        <v>30</v>
      </c>
      <c r="O10" s="39"/>
      <c r="P10" s="9"/>
      <c r="Q10" s="1"/>
      <c r="R10" s="1"/>
      <c r="S10" s="1"/>
      <c r="T10" s="1"/>
      <c r="U10" s="1"/>
      <c r="V10" s="9"/>
    </row>
    <row r="11" spans="1:22" x14ac:dyDescent="0.25">
      <c r="A11" s="9"/>
      <c r="B11" s="44" t="s">
        <v>11</v>
      </c>
      <c r="C11" s="44"/>
      <c r="D11" s="44"/>
      <c r="E11" s="44"/>
      <c r="F11" s="4">
        <v>1350</v>
      </c>
      <c r="G11" s="9"/>
      <c r="H11" s="32"/>
      <c r="I11" s="32"/>
      <c r="J11" s="32"/>
      <c r="K11" s="32"/>
      <c r="L11" s="32"/>
      <c r="M11" s="9"/>
      <c r="P11" s="9"/>
      <c r="Q11" s="2" t="s">
        <v>48</v>
      </c>
      <c r="R11" s="2"/>
      <c r="S11" s="2"/>
      <c r="T11" s="2"/>
      <c r="U11" s="3">
        <v>700</v>
      </c>
      <c r="V11" s="9"/>
    </row>
    <row r="12" spans="1:22" x14ac:dyDescent="0.25">
      <c r="A12" s="9"/>
      <c r="B12" s="42" t="s">
        <v>12</v>
      </c>
      <c r="C12" s="42"/>
      <c r="D12" s="42"/>
      <c r="E12" s="42"/>
      <c r="F12" s="7">
        <v>250</v>
      </c>
      <c r="G12" s="9"/>
      <c r="H12" s="42" t="s">
        <v>31</v>
      </c>
      <c r="I12" s="42"/>
      <c r="J12" s="42"/>
      <c r="K12" s="42"/>
      <c r="L12" s="7">
        <v>1350</v>
      </c>
      <c r="M12" s="9"/>
      <c r="N12" s="36">
        <v>865</v>
      </c>
      <c r="O12" s="36"/>
      <c r="P12" s="9"/>
      <c r="Q12" s="48" t="s">
        <v>49</v>
      </c>
      <c r="R12" s="48"/>
      <c r="S12" s="48"/>
      <c r="T12" s="48"/>
      <c r="U12" s="48"/>
      <c r="V12" s="9"/>
    </row>
    <row r="13" spans="1:22" x14ac:dyDescent="0.25">
      <c r="A13" s="9"/>
      <c r="B13" s="41" t="s">
        <v>13</v>
      </c>
      <c r="C13" s="41"/>
      <c r="D13" s="41"/>
      <c r="E13" s="41"/>
      <c r="F13" s="8">
        <f>SUM(F11:F12)</f>
        <v>1600</v>
      </c>
      <c r="G13" s="9"/>
      <c r="H13" s="42" t="s">
        <v>12</v>
      </c>
      <c r="I13" s="42"/>
      <c r="J13" s="42"/>
      <c r="K13" s="42"/>
      <c r="L13" s="7">
        <v>250</v>
      </c>
      <c r="M13" s="9"/>
      <c r="N13" s="36">
        <v>250</v>
      </c>
      <c r="O13" s="36"/>
      <c r="P13" s="9"/>
      <c r="Q13" s="47" t="s">
        <v>99</v>
      </c>
      <c r="R13" s="47"/>
      <c r="S13" s="47"/>
      <c r="T13" s="47"/>
      <c r="U13" s="3">
        <v>250</v>
      </c>
      <c r="V13" s="9"/>
    </row>
    <row r="14" spans="1:22" x14ac:dyDescent="0.25">
      <c r="A14" s="9"/>
      <c r="B14" s="42" t="s">
        <v>14</v>
      </c>
      <c r="C14" s="42"/>
      <c r="D14" s="42"/>
      <c r="E14" s="42"/>
      <c r="F14" s="7">
        <v>755</v>
      </c>
      <c r="G14" s="9"/>
      <c r="H14" s="41" t="s">
        <v>32</v>
      </c>
      <c r="I14" s="41"/>
      <c r="J14" s="41"/>
      <c r="K14" s="41"/>
      <c r="L14" s="8">
        <f>SUM(L12:L13)</f>
        <v>1600</v>
      </c>
      <c r="M14" s="9"/>
      <c r="N14" s="40">
        <f>SUM(N12:N13)</f>
        <v>1115</v>
      </c>
      <c r="O14" s="40"/>
      <c r="P14" s="9"/>
      <c r="Q14" s="49" t="s">
        <v>107</v>
      </c>
      <c r="R14" s="49"/>
      <c r="S14" s="49"/>
      <c r="T14" s="49"/>
      <c r="U14" s="49"/>
      <c r="V14" s="9"/>
    </row>
    <row r="15" spans="1:22" x14ac:dyDescent="0.25">
      <c r="A15" s="9"/>
      <c r="B15" s="42" t="s">
        <v>15</v>
      </c>
      <c r="C15" s="42"/>
      <c r="D15" s="42"/>
      <c r="E15" s="42"/>
      <c r="F15" s="7">
        <v>835</v>
      </c>
      <c r="G15" s="9"/>
      <c r="H15" s="42" t="s">
        <v>33</v>
      </c>
      <c r="I15" s="42"/>
      <c r="J15" s="42"/>
      <c r="K15" s="42"/>
      <c r="L15" s="25">
        <v>1400</v>
      </c>
      <c r="M15" s="9"/>
      <c r="N15" s="3"/>
      <c r="P15" s="9"/>
      <c r="Q15" s="27" t="s">
        <v>50</v>
      </c>
      <c r="U15" s="3">
        <v>700</v>
      </c>
      <c r="V15" s="9"/>
    </row>
    <row r="16" spans="1:22" x14ac:dyDescent="0.25">
      <c r="A16" s="9"/>
      <c r="B16" s="42" t="s">
        <v>16</v>
      </c>
      <c r="C16" s="42"/>
      <c r="D16" s="42"/>
      <c r="E16" s="42"/>
      <c r="F16" s="7">
        <v>350</v>
      </c>
      <c r="G16" s="9"/>
      <c r="H16" s="42" t="s">
        <v>34</v>
      </c>
      <c r="I16" s="42"/>
      <c r="J16" s="42"/>
      <c r="K16" s="42"/>
      <c r="L16" s="7">
        <v>1045</v>
      </c>
      <c r="M16" s="9"/>
      <c r="N16" s="36">
        <v>500</v>
      </c>
      <c r="O16" s="36"/>
      <c r="P16" s="9"/>
      <c r="Q16" s="42" t="s">
        <v>51</v>
      </c>
      <c r="R16" s="42"/>
      <c r="S16" s="42"/>
      <c r="T16" s="42"/>
      <c r="U16" s="3">
        <v>350</v>
      </c>
      <c r="V16" s="9"/>
    </row>
    <row r="17" spans="1:22" x14ac:dyDescent="0.25">
      <c r="A17" s="9"/>
      <c r="B17" s="41" t="s">
        <v>17</v>
      </c>
      <c r="C17" s="41"/>
      <c r="D17" s="41"/>
      <c r="E17" s="41"/>
      <c r="F17" s="8">
        <v>1940</v>
      </c>
      <c r="G17" s="9"/>
      <c r="H17" s="42" t="s">
        <v>35</v>
      </c>
      <c r="I17" s="42"/>
      <c r="J17" s="42"/>
      <c r="K17" s="42"/>
      <c r="L17" s="7">
        <v>350</v>
      </c>
      <c r="M17" s="9"/>
      <c r="N17" s="5"/>
      <c r="P17" s="9"/>
      <c r="Q17" s="42" t="s">
        <v>53</v>
      </c>
      <c r="R17" s="42"/>
      <c r="S17" s="42"/>
      <c r="T17" s="42"/>
      <c r="U17" s="3">
        <v>65</v>
      </c>
      <c r="V17" s="9"/>
    </row>
    <row r="18" spans="1:22" x14ac:dyDescent="0.25">
      <c r="A18" s="9"/>
      <c r="G18" s="9"/>
      <c r="H18" s="41" t="s">
        <v>36</v>
      </c>
      <c r="I18" s="42"/>
      <c r="J18" s="42"/>
      <c r="K18" s="42"/>
      <c r="L18" s="8">
        <f>SUM(L15:L17)</f>
        <v>2795</v>
      </c>
      <c r="M18" s="9"/>
      <c r="N18" s="35">
        <v>500</v>
      </c>
      <c r="O18" s="35"/>
      <c r="P18" s="9"/>
      <c r="Q18" s="42" t="s">
        <v>52</v>
      </c>
      <c r="R18" s="42"/>
      <c r="S18" s="42"/>
      <c r="T18" s="42"/>
      <c r="U18" s="6">
        <v>35</v>
      </c>
      <c r="V18" s="9"/>
    </row>
    <row r="19" spans="1:22" x14ac:dyDescent="0.25">
      <c r="A19" s="9"/>
      <c r="B19" s="41" t="s">
        <v>18</v>
      </c>
      <c r="C19" s="41"/>
      <c r="D19" s="41"/>
      <c r="E19" s="41"/>
      <c r="F19" s="8">
        <v>3540</v>
      </c>
      <c r="G19" s="10"/>
      <c r="H19" s="32"/>
      <c r="I19" s="32"/>
      <c r="J19" s="32"/>
      <c r="K19" s="32"/>
      <c r="M19" s="9"/>
      <c r="N19" s="5"/>
      <c r="P19" s="9"/>
      <c r="Q19" s="50" t="s">
        <v>54</v>
      </c>
      <c r="R19" s="50"/>
      <c r="S19" s="50"/>
      <c r="T19" s="50"/>
      <c r="U19" s="50"/>
      <c r="V19" s="9"/>
    </row>
    <row r="20" spans="1:22" x14ac:dyDescent="0.25">
      <c r="A20" s="11" t="s">
        <v>0</v>
      </c>
      <c r="B20" t="s">
        <v>20</v>
      </c>
      <c r="F20" s="6">
        <v>300</v>
      </c>
      <c r="G20" s="11"/>
      <c r="H20" s="41" t="s">
        <v>37</v>
      </c>
      <c r="I20" s="41"/>
      <c r="J20" s="41"/>
      <c r="K20" s="41"/>
      <c r="L20" s="8">
        <v>4395</v>
      </c>
      <c r="M20" s="9"/>
      <c r="N20" s="35">
        <v>1615</v>
      </c>
      <c r="O20" s="35"/>
      <c r="P20" s="9"/>
      <c r="Q20" s="50" t="s">
        <v>55</v>
      </c>
      <c r="R20" s="50"/>
      <c r="S20" s="50"/>
      <c r="T20" s="50"/>
      <c r="U20" s="50"/>
      <c r="V20" s="9"/>
    </row>
    <row r="21" spans="1:22" x14ac:dyDescent="0.25">
      <c r="A21" s="11" t="s">
        <v>0</v>
      </c>
      <c r="B21" t="s">
        <v>19</v>
      </c>
      <c r="F21" s="6">
        <v>50</v>
      </c>
      <c r="G21" s="9" t="s">
        <v>0</v>
      </c>
      <c r="H21" s="43" t="s">
        <v>38</v>
      </c>
      <c r="I21" s="43"/>
      <c r="J21" s="43"/>
      <c r="K21" s="43"/>
      <c r="L21" s="7">
        <v>300</v>
      </c>
      <c r="M21" s="9"/>
      <c r="N21" s="3"/>
      <c r="P21" s="9"/>
      <c r="Q21" s="42" t="s">
        <v>56</v>
      </c>
      <c r="R21" s="42"/>
      <c r="S21" s="42"/>
      <c r="T21" s="42"/>
      <c r="U21" s="7">
        <v>35</v>
      </c>
      <c r="V21" s="9"/>
    </row>
    <row r="22" spans="1:22" x14ac:dyDescent="0.25">
      <c r="A22" s="11"/>
      <c r="F22" s="6"/>
      <c r="G22" s="9"/>
      <c r="H22" s="2"/>
      <c r="I22" s="2"/>
      <c r="J22" s="2"/>
      <c r="K22" s="2"/>
      <c r="L22" s="7"/>
      <c r="M22" s="9"/>
      <c r="P22" s="9"/>
      <c r="Q22" s="42" t="s">
        <v>57</v>
      </c>
      <c r="R22" s="42"/>
      <c r="S22" s="42"/>
      <c r="T22" s="42"/>
      <c r="U22" s="7">
        <v>25</v>
      </c>
      <c r="V22" s="9"/>
    </row>
    <row r="23" spans="1:22" x14ac:dyDescent="0.25">
      <c r="A23" s="9"/>
      <c r="B23" s="45" t="s">
        <v>21</v>
      </c>
      <c r="C23" s="45"/>
      <c r="D23" s="45"/>
      <c r="E23" s="45"/>
      <c r="F23" s="45"/>
      <c r="G23" s="9"/>
      <c r="H23" s="38" t="s">
        <v>39</v>
      </c>
      <c r="I23" s="38"/>
      <c r="J23" s="38"/>
      <c r="K23" s="38"/>
      <c r="L23" s="38"/>
      <c r="M23" s="38"/>
      <c r="N23" s="38"/>
      <c r="O23" s="38"/>
      <c r="P23" s="9"/>
      <c r="Q23" s="29" t="s">
        <v>58</v>
      </c>
      <c r="T23" s="28" t="s">
        <v>4</v>
      </c>
      <c r="U23" s="26">
        <v>100</v>
      </c>
      <c r="V23" s="9"/>
    </row>
    <row r="24" spans="1:22" x14ac:dyDescent="0.25">
      <c r="A24" s="9"/>
      <c r="B24" s="46"/>
      <c r="C24" s="46"/>
      <c r="D24" s="46"/>
      <c r="E24" s="46"/>
      <c r="F24" s="46"/>
      <c r="G24" s="9"/>
      <c r="H24" s="39" t="s">
        <v>2</v>
      </c>
      <c r="I24" s="39"/>
      <c r="J24" s="39"/>
      <c r="K24" s="39"/>
      <c r="L24" s="39"/>
      <c r="M24" s="9"/>
      <c r="N24" s="39" t="s">
        <v>3</v>
      </c>
      <c r="O24" s="39"/>
      <c r="P24" s="9"/>
      <c r="Q24" s="44" t="s">
        <v>59</v>
      </c>
      <c r="R24" s="44"/>
      <c r="S24" s="44"/>
      <c r="T24" s="44"/>
      <c r="U24" s="26">
        <v>100</v>
      </c>
      <c r="V24" s="9"/>
    </row>
    <row r="25" spans="1:22" x14ac:dyDescent="0.25">
      <c r="A25" s="9"/>
      <c r="B25" t="s">
        <v>22</v>
      </c>
      <c r="F25" s="3">
        <v>975</v>
      </c>
      <c r="G25" s="9"/>
      <c r="H25" s="42" t="s">
        <v>40</v>
      </c>
      <c r="I25" s="42"/>
      <c r="J25" s="42"/>
      <c r="K25" s="42"/>
      <c r="L25" s="3">
        <v>1350</v>
      </c>
      <c r="M25" s="9"/>
      <c r="N25" s="36">
        <v>865</v>
      </c>
      <c r="O25" s="36"/>
      <c r="P25" s="9"/>
      <c r="V25" s="9"/>
    </row>
    <row r="26" spans="1:22" x14ac:dyDescent="0.25">
      <c r="A26" s="11"/>
      <c r="B26" s="42" t="s">
        <v>12</v>
      </c>
      <c r="C26" s="42"/>
      <c r="D26" s="42"/>
      <c r="E26" s="42"/>
      <c r="F26" s="3">
        <v>250</v>
      </c>
      <c r="G26" s="9"/>
      <c r="H26" s="42" t="s">
        <v>41</v>
      </c>
      <c r="I26" s="42"/>
      <c r="J26" s="42"/>
      <c r="K26" s="42"/>
      <c r="L26" s="3">
        <v>250</v>
      </c>
      <c r="M26" s="9"/>
      <c r="N26" s="36">
        <v>250</v>
      </c>
      <c r="O26" s="36"/>
      <c r="P26" s="9"/>
      <c r="U26" s="6"/>
      <c r="V26" s="9"/>
    </row>
    <row r="27" spans="1:22" x14ac:dyDescent="0.25">
      <c r="A27" s="9"/>
      <c r="B27" s="41" t="s">
        <v>1</v>
      </c>
      <c r="C27" s="41"/>
      <c r="D27" s="41"/>
      <c r="E27" s="41"/>
      <c r="F27" s="5">
        <f>SUM(F25:F26)</f>
        <v>1225</v>
      </c>
      <c r="G27" s="9"/>
      <c r="H27" s="41" t="s">
        <v>32</v>
      </c>
      <c r="I27" s="41"/>
      <c r="J27" s="41"/>
      <c r="K27" s="41"/>
      <c r="L27" s="5">
        <f>SUM(L25:L26)</f>
        <v>1600</v>
      </c>
      <c r="M27" s="9"/>
      <c r="N27" s="35">
        <f>SUM(N25:N26)</f>
        <v>1115</v>
      </c>
      <c r="O27" s="35"/>
      <c r="P27" s="9"/>
      <c r="U27" s="6"/>
      <c r="V27" s="9"/>
    </row>
    <row r="28" spans="1:22" x14ac:dyDescent="0.25">
      <c r="A28" s="11"/>
      <c r="B28" s="42" t="s">
        <v>23</v>
      </c>
      <c r="C28" s="42"/>
      <c r="D28" s="42"/>
      <c r="E28" s="42"/>
      <c r="F28" s="3">
        <v>300</v>
      </c>
      <c r="G28" s="9"/>
      <c r="H28" s="42" t="s">
        <v>42</v>
      </c>
      <c r="I28" s="42"/>
      <c r="J28" s="42"/>
      <c r="K28" s="42"/>
      <c r="L28" s="3">
        <v>135</v>
      </c>
      <c r="M28" s="9"/>
      <c r="N28" s="36">
        <v>135</v>
      </c>
      <c r="O28" s="36"/>
      <c r="P28" s="9"/>
      <c r="V28" s="9"/>
    </row>
    <row r="29" spans="1:22" x14ac:dyDescent="0.25">
      <c r="A29" s="9"/>
      <c r="B29" s="42" t="s">
        <v>24</v>
      </c>
      <c r="C29" s="42"/>
      <c r="D29" s="42"/>
      <c r="E29" s="42"/>
      <c r="F29" s="3">
        <v>500</v>
      </c>
      <c r="G29" s="9"/>
      <c r="H29" s="42" t="s">
        <v>43</v>
      </c>
      <c r="I29" s="42"/>
      <c r="J29" s="42"/>
      <c r="K29" s="42"/>
      <c r="L29" s="3">
        <v>425</v>
      </c>
      <c r="M29" s="9"/>
      <c r="N29" s="36">
        <v>425</v>
      </c>
      <c r="O29" s="36"/>
      <c r="P29" s="9"/>
      <c r="V29" s="9"/>
    </row>
    <row r="30" spans="1:22" x14ac:dyDescent="0.25">
      <c r="A30" s="9"/>
      <c r="B30" s="42" t="s">
        <v>25</v>
      </c>
      <c r="C30" s="42"/>
      <c r="D30" s="42"/>
      <c r="E30" s="42"/>
      <c r="F30" s="3">
        <v>350</v>
      </c>
      <c r="G30" s="9"/>
      <c r="H30" s="42" t="s">
        <v>44</v>
      </c>
      <c r="I30" s="42"/>
      <c r="J30" s="42"/>
      <c r="K30" s="42"/>
      <c r="L30" s="3">
        <v>350</v>
      </c>
      <c r="M30" s="9"/>
      <c r="N30" s="36">
        <v>350</v>
      </c>
      <c r="O30" s="36"/>
      <c r="P30" s="9"/>
      <c r="V30" s="9"/>
    </row>
    <row r="31" spans="1:22" x14ac:dyDescent="0.25">
      <c r="A31" s="9"/>
      <c r="B31" s="41" t="s">
        <v>26</v>
      </c>
      <c r="C31" s="41"/>
      <c r="D31" s="41"/>
      <c r="E31" s="41"/>
      <c r="F31" s="5">
        <f>SUM(F28:F30)</f>
        <v>1150</v>
      </c>
      <c r="G31" s="9"/>
      <c r="H31" s="41" t="s">
        <v>45</v>
      </c>
      <c r="I31" s="41"/>
      <c r="J31" s="41"/>
      <c r="K31" s="41"/>
      <c r="L31" s="5">
        <f>SUM(L28:L30)</f>
        <v>910</v>
      </c>
      <c r="M31" s="9"/>
      <c r="N31" s="35">
        <f>SUM(N28:N30)</f>
        <v>910</v>
      </c>
      <c r="O31" s="35"/>
      <c r="P31" s="9"/>
      <c r="V31" s="9"/>
    </row>
    <row r="32" spans="1:22" x14ac:dyDescent="0.25">
      <c r="A32" s="9"/>
      <c r="B32" s="32"/>
      <c r="C32" s="32"/>
      <c r="D32" s="32"/>
      <c r="E32" s="32"/>
      <c r="F32" s="32"/>
      <c r="G32" s="9"/>
      <c r="L32" s="3"/>
      <c r="M32" s="9"/>
      <c r="N32" s="3"/>
      <c r="P32" s="9"/>
      <c r="V32" s="9"/>
    </row>
    <row r="33" spans="1:22" x14ac:dyDescent="0.25">
      <c r="A33" s="11" t="s">
        <v>0</v>
      </c>
      <c r="B33" s="41" t="s">
        <v>27</v>
      </c>
      <c r="C33" s="41"/>
      <c r="D33" s="41"/>
      <c r="E33" s="41"/>
      <c r="F33" s="5">
        <v>2375</v>
      </c>
      <c r="G33" s="12"/>
      <c r="H33" s="41" t="s">
        <v>18</v>
      </c>
      <c r="I33" s="41"/>
      <c r="J33" s="41"/>
      <c r="K33" s="41"/>
      <c r="L33" s="5">
        <v>2510</v>
      </c>
      <c r="M33" s="9"/>
      <c r="N33" s="35">
        <v>2025</v>
      </c>
      <c r="O33" s="35"/>
      <c r="P33" s="9"/>
      <c r="V33" s="9"/>
    </row>
    <row r="34" spans="1:22" x14ac:dyDescent="0.25">
      <c r="A34" s="11"/>
      <c r="G34" s="11" t="s">
        <v>0</v>
      </c>
      <c r="H34" s="42" t="s">
        <v>46</v>
      </c>
      <c r="I34" s="41"/>
      <c r="J34" s="41"/>
      <c r="K34" s="41"/>
      <c r="L34" s="6">
        <v>25</v>
      </c>
      <c r="M34" s="9"/>
      <c r="N34" s="36">
        <v>25</v>
      </c>
      <c r="O34" s="36"/>
      <c r="P34" s="9"/>
      <c r="V34" s="9"/>
    </row>
    <row r="35" spans="1:22" x14ac:dyDescent="0.25">
      <c r="A35" s="9"/>
      <c r="G35" s="9"/>
      <c r="M35" s="9"/>
      <c r="P35" s="9"/>
      <c r="V35" s="9"/>
    </row>
    <row r="36" spans="1:22" x14ac:dyDescent="0.25">
      <c r="A36" s="9"/>
      <c r="B36" s="39"/>
      <c r="C36" s="33"/>
      <c r="D36" s="33"/>
      <c r="E36" s="33"/>
      <c r="F36" s="33"/>
      <c r="G36" s="9"/>
      <c r="H36" s="33"/>
      <c r="I36" s="33"/>
      <c r="J36" s="33"/>
      <c r="K36" s="33"/>
      <c r="L36" s="33"/>
      <c r="M36" s="9"/>
      <c r="N36" s="9"/>
      <c r="O36" s="9"/>
      <c r="P36" s="9"/>
      <c r="Q36" s="9"/>
      <c r="R36" s="9"/>
      <c r="S36" s="9"/>
      <c r="T36" s="9"/>
      <c r="U36" s="9"/>
      <c r="V36" s="9"/>
    </row>
  </sheetData>
  <mergeCells count="81">
    <mergeCell ref="Q13:T13"/>
    <mergeCell ref="Q12:U12"/>
    <mergeCell ref="Q22:T22"/>
    <mergeCell ref="Q14:U14"/>
    <mergeCell ref="Q16:T16"/>
    <mergeCell ref="Q21:T21"/>
    <mergeCell ref="Q19:U19"/>
    <mergeCell ref="Q20:U20"/>
    <mergeCell ref="Q18:T18"/>
    <mergeCell ref="B23:F23"/>
    <mergeCell ref="B24:F24"/>
    <mergeCell ref="H17:K17"/>
    <mergeCell ref="H18:K18"/>
    <mergeCell ref="Q17:T17"/>
    <mergeCell ref="Q24:T24"/>
    <mergeCell ref="H10:L10"/>
    <mergeCell ref="B19:E19"/>
    <mergeCell ref="B11:E11"/>
    <mergeCell ref="B10:F10"/>
    <mergeCell ref="B12:E12"/>
    <mergeCell ref="B14:E14"/>
    <mergeCell ref="B15:E15"/>
    <mergeCell ref="H11:L11"/>
    <mergeCell ref="B17:E17"/>
    <mergeCell ref="H14:K14"/>
    <mergeCell ref="B13:E13"/>
    <mergeCell ref="B16:E16"/>
    <mergeCell ref="H12:K12"/>
    <mergeCell ref="H13:K13"/>
    <mergeCell ref="H15:K15"/>
    <mergeCell ref="H16:K16"/>
    <mergeCell ref="H25:K25"/>
    <mergeCell ref="H20:K20"/>
    <mergeCell ref="H19:K19"/>
    <mergeCell ref="H21:K21"/>
    <mergeCell ref="H33:K33"/>
    <mergeCell ref="B36:F36"/>
    <mergeCell ref="H34:K34"/>
    <mergeCell ref="H26:K26"/>
    <mergeCell ref="H27:K27"/>
    <mergeCell ref="H28:K28"/>
    <mergeCell ref="H29:K29"/>
    <mergeCell ref="H30:K30"/>
    <mergeCell ref="H36:L36"/>
    <mergeCell ref="B32:F32"/>
    <mergeCell ref="B33:E33"/>
    <mergeCell ref="B27:E27"/>
    <mergeCell ref="B26:E26"/>
    <mergeCell ref="B28:E28"/>
    <mergeCell ref="B29:E29"/>
    <mergeCell ref="B30:E30"/>
    <mergeCell ref="B31:E31"/>
    <mergeCell ref="N28:O28"/>
    <mergeCell ref="N29:O29"/>
    <mergeCell ref="N30:O30"/>
    <mergeCell ref="N31:O31"/>
    <mergeCell ref="H31:K31"/>
    <mergeCell ref="N33:O33"/>
    <mergeCell ref="N34:O34"/>
    <mergeCell ref="H9:O9"/>
    <mergeCell ref="H23:O23"/>
    <mergeCell ref="H24:L24"/>
    <mergeCell ref="N24:O24"/>
    <mergeCell ref="N20:O20"/>
    <mergeCell ref="N10:O10"/>
    <mergeCell ref="N12:O12"/>
    <mergeCell ref="N13:O13"/>
    <mergeCell ref="N14:O14"/>
    <mergeCell ref="N16:O16"/>
    <mergeCell ref="N18:O18"/>
    <mergeCell ref="N25:O25"/>
    <mergeCell ref="N26:O26"/>
    <mergeCell ref="N27:O27"/>
    <mergeCell ref="Q9:U9"/>
    <mergeCell ref="B1:U1"/>
    <mergeCell ref="B2:U2"/>
    <mergeCell ref="B4:U4"/>
    <mergeCell ref="B6:U6"/>
    <mergeCell ref="B7:U7"/>
    <mergeCell ref="B8:U8"/>
    <mergeCell ref="B9:F9"/>
  </mergeCells>
  <printOptions horizontalCentered="1" verticalCentered="1"/>
  <pageMargins left="0.25" right="0.25" top="0.75" bottom="0.75" header="0.3" footer="0.3"/>
  <pageSetup scale="79" orientation="landscape" r:id="rId1"/>
  <ignoredErrors>
    <ignoredError sqref="L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36D5F-DB19-4CF3-A0FF-25920FF7421E}">
  <sheetPr>
    <pageSetUpPr fitToPage="1"/>
  </sheetPr>
  <dimension ref="A1:AO49"/>
  <sheetViews>
    <sheetView tabSelected="1" topLeftCell="A21" zoomScale="125" zoomScaleNormal="125" workbookViewId="0">
      <selection activeCell="T44" sqref="T44"/>
    </sheetView>
  </sheetViews>
  <sheetFormatPr defaultRowHeight="15" x14ac:dyDescent="0.25"/>
  <cols>
    <col min="1" max="1" width="2.7109375" customWidth="1"/>
    <col min="2" max="2" width="9.140625" customWidth="1"/>
    <col min="6" max="6" width="9.140625" customWidth="1"/>
    <col min="7" max="7" width="2.7109375" customWidth="1"/>
    <col min="8" max="8" width="9" customWidth="1"/>
    <col min="9" max="9" width="9.140625" customWidth="1"/>
    <col min="10" max="10" width="2.7109375" customWidth="1"/>
    <col min="16" max="16" width="2.7109375" customWidth="1"/>
    <col min="19" max="19" width="2.7109375" customWidth="1"/>
  </cols>
  <sheetData>
    <row r="1" spans="1:41" ht="18.75" x14ac:dyDescent="0.3">
      <c r="A1" s="19"/>
      <c r="B1" s="39" t="s">
        <v>60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9"/>
      <c r="T1" s="17"/>
      <c r="U1" s="17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41" x14ac:dyDescent="0.25">
      <c r="A2" s="9"/>
      <c r="B2" s="32" t="s">
        <v>61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4"/>
      <c r="T2" s="1"/>
      <c r="U2" s="1"/>
      <c r="V2" s="1"/>
      <c r="W2" s="1"/>
    </row>
    <row r="3" spans="1:41" x14ac:dyDescent="0.25">
      <c r="A3" s="14"/>
      <c r="S3" s="9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x14ac:dyDescent="0.25">
      <c r="A4" s="9"/>
      <c r="B4" s="32" t="s">
        <v>62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14"/>
      <c r="T4" s="1"/>
    </row>
    <row r="5" spans="1:41" x14ac:dyDescent="0.25">
      <c r="A5" s="9"/>
      <c r="B5" s="32" t="s">
        <v>63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4"/>
    </row>
    <row r="6" spans="1:41" x14ac:dyDescent="0.25">
      <c r="A6" s="9"/>
      <c r="B6" s="32" t="s">
        <v>64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9"/>
    </row>
    <row r="7" spans="1:41" x14ac:dyDescent="0.25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S7" s="9"/>
    </row>
    <row r="8" spans="1:41" x14ac:dyDescent="0.25">
      <c r="A8" s="9"/>
      <c r="B8" s="32" t="s">
        <v>65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9"/>
    </row>
    <row r="9" spans="1:41" x14ac:dyDescent="0.25">
      <c r="A9" s="9"/>
      <c r="B9" s="51" t="s">
        <v>66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9"/>
    </row>
    <row r="10" spans="1:41" x14ac:dyDescent="0.25">
      <c r="A10" s="9"/>
      <c r="S10" s="9"/>
    </row>
    <row r="11" spans="1:41" x14ac:dyDescent="0.25">
      <c r="A11" s="9"/>
      <c r="B11" s="37" t="s">
        <v>108</v>
      </c>
      <c r="C11" s="37"/>
      <c r="D11" s="37"/>
      <c r="E11" s="37"/>
      <c r="F11" s="37"/>
      <c r="G11" s="37"/>
      <c r="H11" s="37"/>
      <c r="I11" s="37"/>
      <c r="J11" s="13"/>
      <c r="K11" s="52" t="s">
        <v>89</v>
      </c>
      <c r="L11" s="52"/>
      <c r="M11" s="52"/>
      <c r="N11" s="52"/>
      <c r="O11" s="52"/>
      <c r="P11" s="52"/>
      <c r="Q11" s="52"/>
      <c r="R11" s="52"/>
      <c r="S11" s="9"/>
    </row>
    <row r="12" spans="1:41" x14ac:dyDescent="0.25">
      <c r="A12" s="9"/>
      <c r="B12" s="39" t="s">
        <v>29</v>
      </c>
      <c r="C12" s="39"/>
      <c r="D12" s="39"/>
      <c r="E12" s="39"/>
      <c r="F12" s="39"/>
      <c r="G12" s="19"/>
      <c r="H12" s="39" t="s">
        <v>30</v>
      </c>
      <c r="I12" s="39"/>
      <c r="J12" s="13"/>
      <c r="K12" s="39" t="s">
        <v>67</v>
      </c>
      <c r="L12" s="39"/>
      <c r="M12" s="39"/>
      <c r="N12" s="39"/>
      <c r="O12" s="39"/>
      <c r="P12" s="9"/>
      <c r="Q12" s="39" t="s">
        <v>30</v>
      </c>
      <c r="R12" s="39"/>
      <c r="S12" s="9"/>
    </row>
    <row r="13" spans="1:41" x14ac:dyDescent="0.25">
      <c r="A13" s="9"/>
      <c r="B13" s="32"/>
      <c r="C13" s="32"/>
      <c r="D13" s="32"/>
      <c r="E13" s="32"/>
      <c r="F13" s="32"/>
      <c r="G13" s="9"/>
      <c r="J13" s="9"/>
      <c r="K13" s="32"/>
      <c r="L13" s="32"/>
      <c r="M13" s="32"/>
      <c r="N13" s="32"/>
      <c r="O13" s="32"/>
      <c r="P13" s="9"/>
      <c r="S13" s="9"/>
    </row>
    <row r="14" spans="1:41" x14ac:dyDescent="0.25">
      <c r="A14" s="9"/>
      <c r="B14" s="42" t="s">
        <v>68</v>
      </c>
      <c r="C14" s="42"/>
      <c r="D14" s="42"/>
      <c r="E14" s="42"/>
      <c r="F14" s="3">
        <v>1560</v>
      </c>
      <c r="G14" s="9"/>
      <c r="H14" s="36">
        <v>960</v>
      </c>
      <c r="I14" s="36"/>
      <c r="J14" s="20"/>
      <c r="K14" s="42" t="s">
        <v>40</v>
      </c>
      <c r="L14" s="42"/>
      <c r="M14" s="42"/>
      <c r="N14" s="42"/>
      <c r="O14" s="7">
        <v>950</v>
      </c>
      <c r="P14" s="9"/>
      <c r="Q14" s="36">
        <v>685</v>
      </c>
      <c r="R14" s="36"/>
      <c r="S14" s="9"/>
    </row>
    <row r="15" spans="1:41" x14ac:dyDescent="0.25">
      <c r="A15" s="9"/>
      <c r="B15" s="42" t="s">
        <v>69</v>
      </c>
      <c r="C15" s="42"/>
      <c r="D15" s="42"/>
      <c r="E15" s="42"/>
      <c r="F15" s="7">
        <v>150</v>
      </c>
      <c r="G15" s="9"/>
      <c r="H15" s="36">
        <v>150</v>
      </c>
      <c r="I15" s="36"/>
      <c r="J15" s="20"/>
      <c r="K15" s="42" t="s">
        <v>91</v>
      </c>
      <c r="L15" s="42"/>
      <c r="M15" s="42"/>
      <c r="N15" s="42"/>
      <c r="O15" s="7">
        <v>250</v>
      </c>
      <c r="P15" s="9"/>
      <c r="Q15" s="36">
        <v>250</v>
      </c>
      <c r="R15" s="36"/>
      <c r="S15" s="9"/>
    </row>
    <row r="16" spans="1:41" x14ac:dyDescent="0.25">
      <c r="A16" s="9"/>
      <c r="B16" s="41" t="s">
        <v>13</v>
      </c>
      <c r="C16" s="41"/>
      <c r="D16" s="41"/>
      <c r="E16" s="41"/>
      <c r="F16" s="8">
        <f>SUM(F14:F15)</f>
        <v>1710</v>
      </c>
      <c r="G16" s="9"/>
      <c r="H16" s="40">
        <v>1110</v>
      </c>
      <c r="I16" s="40"/>
      <c r="J16" s="21"/>
      <c r="K16" s="41" t="s">
        <v>92</v>
      </c>
      <c r="L16" s="41"/>
      <c r="M16" s="41"/>
      <c r="N16" s="41"/>
      <c r="O16" s="8">
        <v>1200</v>
      </c>
      <c r="P16" s="9"/>
      <c r="Q16" s="35">
        <f>SUM(Q14:Q15)</f>
        <v>935</v>
      </c>
      <c r="R16" s="35"/>
      <c r="S16" s="9"/>
    </row>
    <row r="17" spans="1:19" x14ac:dyDescent="0.25">
      <c r="A17" s="9"/>
      <c r="B17" s="42" t="s">
        <v>70</v>
      </c>
      <c r="C17" s="42"/>
      <c r="D17" s="42"/>
      <c r="E17" s="42"/>
      <c r="F17" s="3">
        <v>100</v>
      </c>
      <c r="G17" s="9"/>
      <c r="H17" s="36">
        <v>100</v>
      </c>
      <c r="I17" s="36"/>
      <c r="J17" s="20"/>
      <c r="K17" s="42" t="s">
        <v>93</v>
      </c>
      <c r="L17" s="42"/>
      <c r="M17" s="42"/>
      <c r="N17" s="42"/>
      <c r="O17" s="7">
        <v>135</v>
      </c>
      <c r="P17" s="9"/>
      <c r="Q17" s="36">
        <v>160</v>
      </c>
      <c r="R17" s="36"/>
      <c r="S17" s="9"/>
    </row>
    <row r="18" spans="1:19" x14ac:dyDescent="0.25">
      <c r="A18" s="9"/>
      <c r="B18" s="41" t="s">
        <v>71</v>
      </c>
      <c r="C18" s="41"/>
      <c r="D18" s="41"/>
      <c r="E18" s="41"/>
      <c r="F18" s="18">
        <v>100</v>
      </c>
      <c r="G18" s="9"/>
      <c r="H18" s="35">
        <v>100</v>
      </c>
      <c r="I18" s="35"/>
      <c r="J18" s="22"/>
      <c r="K18" s="42" t="s">
        <v>94</v>
      </c>
      <c r="L18" s="42"/>
      <c r="M18" s="42"/>
      <c r="N18" s="42"/>
      <c r="O18" s="7">
        <v>400</v>
      </c>
      <c r="P18" s="9"/>
      <c r="Q18" s="35"/>
      <c r="R18" s="35"/>
      <c r="S18" s="9"/>
    </row>
    <row r="19" spans="1:19" x14ac:dyDescent="0.25">
      <c r="A19" s="9"/>
      <c r="B19" s="42"/>
      <c r="C19" s="42"/>
      <c r="D19" s="42"/>
      <c r="E19" s="42"/>
      <c r="F19" s="7"/>
      <c r="G19" s="9"/>
      <c r="J19" s="9"/>
      <c r="K19" s="42" t="s">
        <v>95</v>
      </c>
      <c r="L19" s="42"/>
      <c r="M19" s="42"/>
      <c r="N19" s="42"/>
      <c r="O19" s="7">
        <v>250</v>
      </c>
      <c r="P19" s="9"/>
      <c r="Q19" s="3"/>
      <c r="S19" s="9"/>
    </row>
    <row r="20" spans="1:19" x14ac:dyDescent="0.25">
      <c r="A20" s="9"/>
      <c r="B20" s="41" t="s">
        <v>72</v>
      </c>
      <c r="C20" s="41"/>
      <c r="D20" s="41"/>
      <c r="E20" s="41"/>
      <c r="F20" s="8">
        <v>1810</v>
      </c>
      <c r="G20" s="9"/>
      <c r="H20" s="35">
        <v>1210</v>
      </c>
      <c r="I20" s="35"/>
      <c r="J20" s="22"/>
      <c r="K20" s="41" t="s">
        <v>96</v>
      </c>
      <c r="L20" s="41"/>
      <c r="M20" s="41"/>
      <c r="N20" s="41"/>
      <c r="O20" s="8">
        <f>SUM(O17:O19)</f>
        <v>785</v>
      </c>
      <c r="P20" s="9"/>
      <c r="Q20" s="35">
        <v>160</v>
      </c>
      <c r="R20" s="35"/>
      <c r="S20" s="9"/>
    </row>
    <row r="21" spans="1:19" x14ac:dyDescent="0.25">
      <c r="A21" s="9"/>
      <c r="B21" s="41"/>
      <c r="C21" s="42"/>
      <c r="D21" s="42"/>
      <c r="E21" s="42"/>
      <c r="F21" s="8"/>
      <c r="G21" s="9"/>
      <c r="J21" s="9"/>
      <c r="P21" s="9"/>
      <c r="S21" s="9"/>
    </row>
    <row r="22" spans="1:19" x14ac:dyDescent="0.25">
      <c r="A22" s="10"/>
      <c r="B22" s="45" t="s">
        <v>73</v>
      </c>
      <c r="C22" s="45"/>
      <c r="D22" s="45"/>
      <c r="E22" s="45"/>
      <c r="F22" s="45"/>
      <c r="G22" s="45"/>
      <c r="H22" s="45"/>
      <c r="I22" s="45"/>
      <c r="J22" s="13"/>
      <c r="K22" s="41" t="s">
        <v>81</v>
      </c>
      <c r="L22" s="41"/>
      <c r="M22" s="41"/>
      <c r="N22" s="41"/>
      <c r="O22" s="8">
        <v>1985</v>
      </c>
      <c r="P22" s="9"/>
      <c r="Q22" s="35">
        <v>1095</v>
      </c>
      <c r="R22" s="35"/>
      <c r="S22" s="9"/>
    </row>
    <row r="23" spans="1:19" x14ac:dyDescent="0.25">
      <c r="A23" s="11"/>
      <c r="B23" s="39" t="s">
        <v>74</v>
      </c>
      <c r="C23" s="39"/>
      <c r="D23" s="39"/>
      <c r="E23" s="39"/>
      <c r="F23" s="39"/>
      <c r="G23" s="9"/>
      <c r="H23" s="39" t="s">
        <v>75</v>
      </c>
      <c r="I23" s="39"/>
      <c r="J23" s="13"/>
      <c r="K23" s="43" t="s">
        <v>97</v>
      </c>
      <c r="L23" s="43"/>
      <c r="M23" s="43"/>
      <c r="N23" s="43"/>
      <c r="O23" s="3">
        <v>135</v>
      </c>
      <c r="P23" s="11"/>
      <c r="Q23" s="36"/>
      <c r="R23" s="36"/>
      <c r="S23" s="9"/>
    </row>
    <row r="24" spans="1:19" x14ac:dyDescent="0.25">
      <c r="A24" s="11"/>
      <c r="G24" s="9"/>
      <c r="J24" s="9"/>
      <c r="P24" s="9"/>
      <c r="S24" s="9"/>
    </row>
    <row r="25" spans="1:19" x14ac:dyDescent="0.25">
      <c r="A25" s="9"/>
      <c r="B25" s="53" t="s">
        <v>77</v>
      </c>
      <c r="C25" s="42"/>
      <c r="D25" s="42"/>
      <c r="E25" s="42"/>
      <c r="F25" s="3">
        <v>1365</v>
      </c>
      <c r="G25" s="9"/>
      <c r="H25" s="36">
        <v>1010</v>
      </c>
      <c r="I25" s="36"/>
      <c r="J25" s="20"/>
      <c r="K25" s="30" t="s">
        <v>47</v>
      </c>
      <c r="L25" s="30"/>
      <c r="M25" s="30"/>
      <c r="N25" s="30"/>
      <c r="O25" s="30"/>
      <c r="P25" s="24"/>
      <c r="Q25" s="24"/>
      <c r="R25" s="24"/>
      <c r="S25" s="9"/>
    </row>
    <row r="26" spans="1:19" x14ac:dyDescent="0.25">
      <c r="A26" s="9"/>
      <c r="B26" s="42" t="s">
        <v>76</v>
      </c>
      <c r="C26" s="42"/>
      <c r="D26" s="42"/>
      <c r="E26" s="42"/>
      <c r="F26" s="3">
        <v>250</v>
      </c>
      <c r="G26" s="9"/>
      <c r="H26" s="36">
        <v>250</v>
      </c>
      <c r="I26" s="36"/>
      <c r="J26" s="20"/>
      <c r="K26" s="1"/>
      <c r="L26" s="1"/>
      <c r="M26" s="1"/>
      <c r="N26" s="1"/>
      <c r="O26" s="1"/>
      <c r="S26" s="9"/>
    </row>
    <row r="27" spans="1:19" x14ac:dyDescent="0.25">
      <c r="A27" s="9"/>
      <c r="B27" s="41" t="s">
        <v>13</v>
      </c>
      <c r="C27" s="41"/>
      <c r="D27" s="41"/>
      <c r="E27" s="41"/>
      <c r="F27" s="5">
        <f>SUM(F25:F26)</f>
        <v>1615</v>
      </c>
      <c r="G27" s="9"/>
      <c r="H27" s="35">
        <f>SUM(H25:H26)</f>
        <v>1260</v>
      </c>
      <c r="I27" s="35"/>
      <c r="J27" s="22"/>
      <c r="K27" s="2" t="s">
        <v>48</v>
      </c>
      <c r="L27" s="2"/>
      <c r="M27" s="2"/>
      <c r="N27" s="2"/>
      <c r="O27" s="3"/>
      <c r="Q27" s="36">
        <v>700</v>
      </c>
      <c r="R27" s="36"/>
      <c r="S27" s="9"/>
    </row>
    <row r="28" spans="1:19" x14ac:dyDescent="0.25">
      <c r="A28" s="9"/>
      <c r="B28" s="42" t="s">
        <v>78</v>
      </c>
      <c r="C28" s="42"/>
      <c r="D28" s="42"/>
      <c r="E28" s="42"/>
      <c r="F28" s="3">
        <v>425</v>
      </c>
      <c r="G28" s="9"/>
      <c r="H28" s="36">
        <v>425</v>
      </c>
      <c r="I28" s="36"/>
      <c r="J28" s="20"/>
      <c r="K28" s="15" t="s">
        <v>98</v>
      </c>
      <c r="L28" s="15"/>
      <c r="M28" s="15"/>
      <c r="N28" s="15"/>
      <c r="O28" s="15"/>
      <c r="Q28" s="3"/>
      <c r="R28" s="3"/>
      <c r="S28" s="9"/>
    </row>
    <row r="29" spans="1:19" x14ac:dyDescent="0.25">
      <c r="A29" s="9"/>
      <c r="B29" s="42" t="s">
        <v>79</v>
      </c>
      <c r="C29" s="42"/>
      <c r="D29" s="42"/>
      <c r="E29" s="42"/>
      <c r="F29" s="3">
        <v>135</v>
      </c>
      <c r="G29" s="9"/>
      <c r="H29" s="36">
        <v>135</v>
      </c>
      <c r="I29" s="36"/>
      <c r="J29" s="20"/>
      <c r="K29" s="4" t="s">
        <v>99</v>
      </c>
      <c r="L29" s="4"/>
      <c r="M29" s="4"/>
      <c r="N29" s="4"/>
      <c r="O29" s="3"/>
      <c r="Q29" s="36">
        <v>250</v>
      </c>
      <c r="R29" s="36"/>
      <c r="S29" s="9"/>
    </row>
    <row r="30" spans="1:19" x14ac:dyDescent="0.25">
      <c r="A30" s="9"/>
      <c r="B30" s="42" t="s">
        <v>80</v>
      </c>
      <c r="C30" s="42"/>
      <c r="D30" s="42"/>
      <c r="E30" s="42"/>
      <c r="F30" s="3">
        <v>150</v>
      </c>
      <c r="G30" s="9"/>
      <c r="H30" s="36">
        <v>150</v>
      </c>
      <c r="I30" s="36"/>
      <c r="J30" s="20"/>
      <c r="K30" s="16" t="s">
        <v>100</v>
      </c>
      <c r="L30" s="16"/>
      <c r="M30" s="16"/>
      <c r="N30" s="16"/>
      <c r="O30" s="16"/>
      <c r="Q30" s="3"/>
      <c r="R30" s="3"/>
      <c r="S30" s="9"/>
    </row>
    <row r="31" spans="1:19" x14ac:dyDescent="0.25">
      <c r="A31" s="9"/>
      <c r="B31" s="41" t="s">
        <v>17</v>
      </c>
      <c r="C31" s="41"/>
      <c r="D31" s="41"/>
      <c r="E31" s="41"/>
      <c r="F31" s="5">
        <f>SUM(F28:F30)</f>
        <v>710</v>
      </c>
      <c r="G31" s="9"/>
      <c r="H31" s="35">
        <f>SUM(H28:H30)</f>
        <v>710</v>
      </c>
      <c r="I31" s="35"/>
      <c r="J31" s="22"/>
      <c r="K31" t="s">
        <v>101</v>
      </c>
      <c r="O31" s="3"/>
      <c r="Q31" s="36">
        <v>700</v>
      </c>
      <c r="R31" s="36"/>
      <c r="S31" s="9"/>
    </row>
    <row r="32" spans="1:19" x14ac:dyDescent="0.25">
      <c r="A32" s="9"/>
      <c r="B32" s="32"/>
      <c r="C32" s="32"/>
      <c r="D32" s="32"/>
      <c r="E32" s="32"/>
      <c r="F32" s="3"/>
      <c r="G32" s="9"/>
      <c r="H32" s="36"/>
      <c r="I32" s="36"/>
      <c r="J32" s="20"/>
      <c r="K32" s="2" t="s">
        <v>51</v>
      </c>
      <c r="L32" s="2"/>
      <c r="M32" s="2"/>
      <c r="N32" s="2"/>
      <c r="O32" s="3"/>
      <c r="Q32" s="36">
        <v>350</v>
      </c>
      <c r="R32" s="36"/>
      <c r="S32" s="9"/>
    </row>
    <row r="33" spans="1:19" x14ac:dyDescent="0.25">
      <c r="A33" s="9"/>
      <c r="B33" s="41" t="s">
        <v>81</v>
      </c>
      <c r="C33" s="41"/>
      <c r="D33" s="41"/>
      <c r="E33" s="41"/>
      <c r="F33" s="5">
        <v>2370</v>
      </c>
      <c r="G33" s="9"/>
      <c r="H33" s="35">
        <v>1970</v>
      </c>
      <c r="I33" s="35"/>
      <c r="J33" s="22"/>
      <c r="K33" s="2" t="s">
        <v>53</v>
      </c>
      <c r="L33" s="2"/>
      <c r="M33" s="2"/>
      <c r="N33" s="2"/>
      <c r="O33" s="3"/>
      <c r="Q33" s="36">
        <v>65</v>
      </c>
      <c r="R33" s="36"/>
      <c r="S33" s="9"/>
    </row>
    <row r="34" spans="1:19" x14ac:dyDescent="0.25">
      <c r="A34" s="11" t="s">
        <v>0</v>
      </c>
      <c r="B34" s="42" t="s">
        <v>82</v>
      </c>
      <c r="C34" s="42"/>
      <c r="D34" s="42"/>
      <c r="E34" s="42"/>
      <c r="F34" s="3">
        <v>25</v>
      </c>
      <c r="G34" s="9"/>
      <c r="J34" s="9"/>
      <c r="K34" t="s">
        <v>52</v>
      </c>
      <c r="L34" s="16"/>
      <c r="M34" s="16"/>
      <c r="N34" s="16"/>
      <c r="O34" s="16"/>
      <c r="Q34" s="36">
        <v>35</v>
      </c>
      <c r="R34" s="36"/>
      <c r="S34" s="9"/>
    </row>
    <row r="35" spans="1:19" x14ac:dyDescent="0.25">
      <c r="A35" s="9"/>
      <c r="B35" s="32"/>
      <c r="C35" s="32"/>
      <c r="D35" s="32"/>
      <c r="E35" s="32"/>
      <c r="G35" s="9"/>
      <c r="J35" s="9"/>
      <c r="K35" s="16" t="s">
        <v>102</v>
      </c>
      <c r="L35" s="16"/>
      <c r="M35" s="16"/>
      <c r="N35" s="16"/>
      <c r="O35" s="16"/>
      <c r="Q35" s="3"/>
      <c r="R35" s="3"/>
      <c r="S35" s="9"/>
    </row>
    <row r="36" spans="1:19" x14ac:dyDescent="0.25">
      <c r="A36" s="9"/>
      <c r="B36" s="39" t="s">
        <v>90</v>
      </c>
      <c r="C36" s="39"/>
      <c r="D36" s="39"/>
      <c r="E36" s="39"/>
      <c r="F36" s="39"/>
      <c r="G36" s="9"/>
      <c r="H36" s="39" t="s">
        <v>83</v>
      </c>
      <c r="I36" s="39"/>
      <c r="J36" s="9"/>
      <c r="K36" s="16" t="s">
        <v>103</v>
      </c>
      <c r="L36" s="2"/>
      <c r="M36" s="2"/>
      <c r="N36" s="2"/>
      <c r="O36" s="3"/>
      <c r="Q36" s="3"/>
      <c r="R36" s="3"/>
      <c r="S36" s="9"/>
    </row>
    <row r="37" spans="1:19" x14ac:dyDescent="0.25">
      <c r="A37" s="12"/>
      <c r="B37" s="32"/>
      <c r="C37" s="32"/>
      <c r="D37" s="32"/>
      <c r="E37" s="32"/>
      <c r="G37" s="9"/>
      <c r="H37" s="32"/>
      <c r="I37" s="32"/>
      <c r="J37" s="9"/>
      <c r="K37" s="2" t="s">
        <v>104</v>
      </c>
      <c r="L37" s="2"/>
      <c r="M37" s="2"/>
      <c r="N37" s="2"/>
      <c r="O37" s="3"/>
      <c r="Q37" s="36">
        <v>35</v>
      </c>
      <c r="R37" s="36"/>
      <c r="S37" s="9"/>
    </row>
    <row r="38" spans="1:19" x14ac:dyDescent="0.25">
      <c r="A38" s="11"/>
      <c r="B38" s="42" t="s">
        <v>68</v>
      </c>
      <c r="C38" s="42"/>
      <c r="D38" s="42"/>
      <c r="E38" s="42"/>
      <c r="F38" s="3">
        <v>1545</v>
      </c>
      <c r="G38" s="9"/>
      <c r="H38" s="36">
        <v>1010</v>
      </c>
      <c r="I38" s="36"/>
      <c r="J38" s="9"/>
      <c r="K38" s="2" t="s">
        <v>57</v>
      </c>
      <c r="L38" s="2"/>
      <c r="M38" s="2"/>
      <c r="N38" s="2"/>
      <c r="O38" s="3"/>
      <c r="Q38" s="36">
        <v>25</v>
      </c>
      <c r="R38" s="36"/>
      <c r="S38" s="9"/>
    </row>
    <row r="39" spans="1:19" x14ac:dyDescent="0.25">
      <c r="A39" s="9"/>
      <c r="B39" s="42" t="s">
        <v>84</v>
      </c>
      <c r="C39" s="42"/>
      <c r="D39" s="42"/>
      <c r="E39" s="42"/>
      <c r="F39" s="3">
        <v>250</v>
      </c>
      <c r="G39" s="9"/>
      <c r="H39" s="36">
        <v>250</v>
      </c>
      <c r="I39" s="36"/>
      <c r="J39" s="9"/>
      <c r="K39" s="42" t="s">
        <v>105</v>
      </c>
      <c r="L39" s="42"/>
      <c r="M39" s="42"/>
      <c r="N39" s="42"/>
      <c r="O39" s="42"/>
      <c r="Q39" s="54">
        <v>100</v>
      </c>
      <c r="R39" s="32"/>
      <c r="S39" s="9"/>
    </row>
    <row r="40" spans="1:19" x14ac:dyDescent="0.25">
      <c r="A40" s="9"/>
      <c r="B40" s="41" t="s">
        <v>13</v>
      </c>
      <c r="C40" s="41"/>
      <c r="D40" s="41"/>
      <c r="E40" s="41"/>
      <c r="F40" s="5">
        <f>SUM(F38:F39)</f>
        <v>1795</v>
      </c>
      <c r="G40" s="9"/>
      <c r="H40" s="35">
        <f>SUM(H38:H39)</f>
        <v>1260</v>
      </c>
      <c r="I40" s="35"/>
      <c r="J40" s="9"/>
      <c r="K40" s="2" t="s">
        <v>106</v>
      </c>
      <c r="Q40" s="36">
        <v>100</v>
      </c>
      <c r="R40" s="36"/>
      <c r="S40" s="9"/>
    </row>
    <row r="41" spans="1:19" x14ac:dyDescent="0.25">
      <c r="A41" s="9"/>
      <c r="B41" s="42" t="s">
        <v>85</v>
      </c>
      <c r="C41" s="42"/>
      <c r="D41" s="42"/>
      <c r="E41" s="42"/>
      <c r="F41" s="3">
        <v>425</v>
      </c>
      <c r="G41" s="9"/>
      <c r="H41" s="36">
        <v>425</v>
      </c>
      <c r="I41" s="36"/>
      <c r="J41" s="9"/>
      <c r="S41" s="9"/>
    </row>
    <row r="42" spans="1:19" x14ac:dyDescent="0.25">
      <c r="A42" s="9"/>
      <c r="B42" s="42" t="s">
        <v>86</v>
      </c>
      <c r="C42" s="42"/>
      <c r="D42" s="42"/>
      <c r="E42" s="42"/>
      <c r="F42" s="3">
        <v>135</v>
      </c>
      <c r="G42" s="9"/>
      <c r="H42" s="36">
        <v>135</v>
      </c>
      <c r="I42" s="36"/>
      <c r="J42" s="9"/>
      <c r="S42" s="9"/>
    </row>
    <row r="43" spans="1:19" x14ac:dyDescent="0.25">
      <c r="A43" s="9"/>
      <c r="B43" s="42" t="s">
        <v>87</v>
      </c>
      <c r="C43" s="42"/>
      <c r="D43" s="42"/>
      <c r="E43" s="42"/>
      <c r="F43" s="3">
        <v>150</v>
      </c>
      <c r="G43" s="9"/>
      <c r="H43" s="36">
        <v>150</v>
      </c>
      <c r="I43" s="36"/>
      <c r="J43" s="9"/>
      <c r="S43" s="9"/>
    </row>
    <row r="44" spans="1:19" x14ac:dyDescent="0.25">
      <c r="A44" s="9"/>
      <c r="B44" s="41" t="s">
        <v>88</v>
      </c>
      <c r="C44" s="41"/>
      <c r="D44" s="41"/>
      <c r="E44" s="41"/>
      <c r="F44" s="5">
        <f>SUM(F41:F43)</f>
        <v>710</v>
      </c>
      <c r="G44" s="9"/>
      <c r="H44" s="35">
        <f>SUM(H41:H43)</f>
        <v>710</v>
      </c>
      <c r="I44" s="35"/>
      <c r="J44" s="9"/>
      <c r="S44" s="9"/>
    </row>
    <row r="45" spans="1:19" x14ac:dyDescent="0.25">
      <c r="A45" s="9"/>
      <c r="B45" s="32"/>
      <c r="C45" s="32"/>
      <c r="D45" s="32"/>
      <c r="E45" s="32"/>
      <c r="F45" s="3"/>
      <c r="G45" s="9"/>
      <c r="H45" s="36"/>
      <c r="I45" s="36"/>
      <c r="J45" s="9"/>
      <c r="S45" s="9"/>
    </row>
    <row r="46" spans="1:19" x14ac:dyDescent="0.25">
      <c r="A46" s="9"/>
      <c r="B46" s="41"/>
      <c r="C46" s="41"/>
      <c r="D46" s="41"/>
      <c r="E46" s="41"/>
      <c r="F46" s="5">
        <v>2505</v>
      </c>
      <c r="G46" s="9"/>
      <c r="H46" s="35">
        <v>1970</v>
      </c>
      <c r="I46" s="35"/>
      <c r="J46" s="9"/>
      <c r="S46" s="9"/>
    </row>
    <row r="47" spans="1:19" x14ac:dyDescent="0.25">
      <c r="A47" s="9"/>
      <c r="B47" s="42" t="s">
        <v>82</v>
      </c>
      <c r="C47" s="42"/>
      <c r="D47" s="42"/>
      <c r="E47" s="42"/>
      <c r="F47" s="3">
        <v>25</v>
      </c>
      <c r="G47" s="9"/>
      <c r="H47" s="32"/>
      <c r="I47" s="32"/>
      <c r="J47" s="9"/>
      <c r="S47" s="9"/>
    </row>
    <row r="48" spans="1:19" x14ac:dyDescent="0.25">
      <c r="A48" s="9"/>
      <c r="G48" s="9"/>
      <c r="J48" s="9"/>
      <c r="S48" s="9"/>
    </row>
    <row r="49" spans="1:19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</sheetData>
  <mergeCells count="106">
    <mergeCell ref="Q39:R39"/>
    <mergeCell ref="H46:I46"/>
    <mergeCell ref="H47:I47"/>
    <mergeCell ref="H41:I41"/>
    <mergeCell ref="H42:I42"/>
    <mergeCell ref="H43:I43"/>
    <mergeCell ref="H44:I44"/>
    <mergeCell ref="H45:I45"/>
    <mergeCell ref="H36:I36"/>
    <mergeCell ref="H37:I37"/>
    <mergeCell ref="H38:I38"/>
    <mergeCell ref="H39:I39"/>
    <mergeCell ref="H40:I40"/>
    <mergeCell ref="Q37:R37"/>
    <mergeCell ref="Q38:R38"/>
    <mergeCell ref="Q40:R40"/>
    <mergeCell ref="B45:E45"/>
    <mergeCell ref="B46:E46"/>
    <mergeCell ref="B47:E47"/>
    <mergeCell ref="B30:E30"/>
    <mergeCell ref="B31:E31"/>
    <mergeCell ref="B32:E32"/>
    <mergeCell ref="B33:E33"/>
    <mergeCell ref="B34:E34"/>
    <mergeCell ref="B35:E35"/>
    <mergeCell ref="B37:E37"/>
    <mergeCell ref="B38:E38"/>
    <mergeCell ref="B36:F36"/>
    <mergeCell ref="B39:E39"/>
    <mergeCell ref="B40:E40"/>
    <mergeCell ref="B41:E41"/>
    <mergeCell ref="B42:E42"/>
    <mergeCell ref="B43:E43"/>
    <mergeCell ref="B44:E44"/>
    <mergeCell ref="H30:I30"/>
    <mergeCell ref="H31:I31"/>
    <mergeCell ref="B28:E28"/>
    <mergeCell ref="K39:O39"/>
    <mergeCell ref="B25:E25"/>
    <mergeCell ref="H26:I26"/>
    <mergeCell ref="H25:I25"/>
    <mergeCell ref="H32:I32"/>
    <mergeCell ref="H33:I33"/>
    <mergeCell ref="H16:I16"/>
    <mergeCell ref="H17:I17"/>
    <mergeCell ref="H18:I18"/>
    <mergeCell ref="K14:N14"/>
    <mergeCell ref="K15:N15"/>
    <mergeCell ref="B15:E15"/>
    <mergeCell ref="B29:E29"/>
    <mergeCell ref="H28:I28"/>
    <mergeCell ref="H29:I29"/>
    <mergeCell ref="K23:N23"/>
    <mergeCell ref="H23:I23"/>
    <mergeCell ref="B26:E26"/>
    <mergeCell ref="B27:E27"/>
    <mergeCell ref="B21:E21"/>
    <mergeCell ref="H15:I15"/>
    <mergeCell ref="Q29:R29"/>
    <mergeCell ref="Q31:R31"/>
    <mergeCell ref="Q32:R32"/>
    <mergeCell ref="Q33:R33"/>
    <mergeCell ref="Q27:R27"/>
    <mergeCell ref="B1:R1"/>
    <mergeCell ref="B5:R5"/>
    <mergeCell ref="B6:R6"/>
    <mergeCell ref="B8:R8"/>
    <mergeCell ref="B9:R9"/>
    <mergeCell ref="K25:O25"/>
    <mergeCell ref="K11:R11"/>
    <mergeCell ref="H20:I20"/>
    <mergeCell ref="H27:I27"/>
    <mergeCell ref="K16:N16"/>
    <mergeCell ref="K17:N17"/>
    <mergeCell ref="B16:E16"/>
    <mergeCell ref="K18:N18"/>
    <mergeCell ref="B18:E18"/>
    <mergeCell ref="K19:N19"/>
    <mergeCell ref="B19:E19"/>
    <mergeCell ref="K20:N20"/>
    <mergeCell ref="B20:E20"/>
    <mergeCell ref="K22:N22"/>
    <mergeCell ref="Q34:R34"/>
    <mergeCell ref="Y3:AO3"/>
    <mergeCell ref="B2:R2"/>
    <mergeCell ref="B4:R4"/>
    <mergeCell ref="B12:F12"/>
    <mergeCell ref="B11:I11"/>
    <mergeCell ref="B22:I22"/>
    <mergeCell ref="B23:F23"/>
    <mergeCell ref="K12:O12"/>
    <mergeCell ref="H12:I12"/>
    <mergeCell ref="Q18:R18"/>
    <mergeCell ref="Q20:R20"/>
    <mergeCell ref="Q23:R23"/>
    <mergeCell ref="Q22:R22"/>
    <mergeCell ref="Q12:R12"/>
    <mergeCell ref="Q14:R14"/>
    <mergeCell ref="Q15:R15"/>
    <mergeCell ref="Q16:R16"/>
    <mergeCell ref="Q17:R17"/>
    <mergeCell ref="K13:O13"/>
    <mergeCell ref="B13:F13"/>
    <mergeCell ref="B14:E14"/>
    <mergeCell ref="B17:E17"/>
    <mergeCell ref="H14:I14"/>
  </mergeCells>
  <printOptions horizontalCentered="1" verticalCentered="1"/>
  <pageMargins left="0.25" right="0.25" top="0.75" bottom="0.75" header="0.3" footer="0.3"/>
  <pageSetup scale="70" orientation="landscape" r:id="rId1"/>
  <ignoredErrors>
    <ignoredError sqref="O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FULL BURIAL LOT</vt:lpstr>
      <vt:lpstr>CREMATION BURIAL LOT</vt:lpstr>
      <vt:lpstr>'CREMATION BURIAL LOT'!Print_Area</vt:lpstr>
      <vt:lpstr>'FULL BURIAL LOT'!Print_Area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SSHill Administrator</dc:creator>
  <cp:lastModifiedBy>Corning</cp:lastModifiedBy>
  <cp:lastPrinted>2023-08-22T21:32:25Z</cp:lastPrinted>
  <dcterms:created xsi:type="dcterms:W3CDTF">2022-07-06T19:36:49Z</dcterms:created>
  <dcterms:modified xsi:type="dcterms:W3CDTF">2024-01-23T01:07:37Z</dcterms:modified>
</cp:coreProperties>
</file>